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definedName name="_xlnm.Print_Area" localSheetId="0">'Sheet1'!$A$1:$G$28</definedName>
  </definedNames>
  <calcPr fullCalcOnLoad="1"/>
</workbook>
</file>

<file path=xl/sharedStrings.xml><?xml version="1.0" encoding="utf-8"?>
<sst xmlns="http://schemas.openxmlformats.org/spreadsheetml/2006/main" count="34" uniqueCount="33">
  <si>
    <t>TT</t>
  </si>
  <si>
    <t>Khối lượng thực hiện</t>
  </si>
  <si>
    <t>Tổng</t>
  </si>
  <si>
    <t>Kế hoạch UBND tỉnh giao</t>
  </si>
  <si>
    <t>TP Hà Tĩnh</t>
  </si>
  <si>
    <t>Lộc Hà</t>
  </si>
  <si>
    <t>Thạch Hà</t>
  </si>
  <si>
    <t>Can Lộc</t>
  </si>
  <si>
    <t>Đức Thọ</t>
  </si>
  <si>
    <t>Hương Sơn</t>
  </si>
  <si>
    <t>Kỳ Anh</t>
  </si>
  <si>
    <t>Cẩm Xuyên</t>
  </si>
  <si>
    <t>Nghi Xuân</t>
  </si>
  <si>
    <t>Vũ Quang</t>
  </si>
  <si>
    <t>Hương Khê</t>
  </si>
  <si>
    <t>Xi măng (tấn)</t>
  </si>
  <si>
    <t>Chiều dài kênh mương (km)</t>
  </si>
  <si>
    <t>Xi măng nhận (GT+TL)
(tấn)</t>
  </si>
  <si>
    <t>Địa phương</t>
  </si>
  <si>
    <t>So với kế hoạch tỉnh giao (%)</t>
  </si>
  <si>
    <t>- Huyện Hương Sơn: xã Sơn Hà (0,37km), xã Sơn Trung (60m), xã Sơn Giang (1,2km), Sơn Phú (0,3km), Sơn Thịnh (0,37km), Sơn An (0,7km), Sơn Hòa (0,32km), Sơn Kim 2 (0,331km), Sơn Mỹ (0,5km)</t>
  </si>
  <si>
    <t>- Huyện Kỳ Anh:  Kỳ Bắc (1,3km), Kỳ Hưng (0,8km)</t>
  </si>
  <si>
    <t>- TP Hà Tĩnh: Thạch Môn (1,57km), Thạch Đồng (0,5km), Thạch Hạ (0,9km), Thạch Trung (0,95km), Thạch Bình (0,805km), Thạch Hưng (0,4km).</t>
  </si>
  <si>
    <t>- Huyện Can Lộc: Quang Lộc (1km), Thanh Lộc (2,4km), Khánh Lộc (1,9km), Trung Lộc (175m), Vượng Lộc (1km), Kim Lộc (0,28km), Tùng Lộc (1,1km), Đồng Lộc (0,2km), Mỹ Lộc (0,12km)</t>
  </si>
  <si>
    <t>- Huyện Lộc Hà: xã Thạch Châu (0,547km), xã Thạch Bằng (1,9km), xã Hồng Lộc (1,2km), xã Phù Lưu (1,7km), Ích Hậu (0,3km), Mai Phụ (0,5km), An Lộc (0,442km), Tân Lộc (0,25km).</t>
  </si>
  <si>
    <t>- Huyện Vũ Quang: Sơn Thọ (1,1km), Hương Thọ (2,0km), Đức Lĩnh (2,3km), Đức Giang (1,8km), Đức Liên (0,5km), Đức Bồng (0,5km), Ân Phú (0,2km), Đức Hương (0,2km)</t>
  </si>
  <si>
    <t>- Huyện Hương Khê: Hương Vĩnh (0,35km), Hương Trà (1,22km), Hương Trạch (1,0km), Phương Mỹ (0,82m), Gia Phố (1,269km), Hương Đô (0,3km)</t>
  </si>
  <si>
    <t>- Huyện Thạch Hà: Thạch Tiến (0,25km), Phù Việt (2,34km), Thạch Đài (0,3km), Thạch Điền (0,6m), Thạch Khê (0,4km), Thạch Liên (2km), Thạch Tân (1km), Bắc Sơn (0,3km), Thạch Vĩnh (1,1km), Thạch Xuân (2,5km), Thạch Long (0,25km), Ngọc Sơn (0,2km), Thạch Đỉnh (0,37km).</t>
  </si>
  <si>
    <t>- Huyện Cẩm Xuyên: Cẩm Sơn (1,5km), Cẩm Lĩnh (0,9km), Cẩm Quan (0,5km), Cẩm Minh (0,2km), Cẩm Thành (5km).</t>
  </si>
  <si>
    <t>- Huyện Đức Thọ:  Đức Lạng (4,56km), Đức Tùng (1,053m), Đức Lập (0,71km), Đức Đồng (1,15 km), Yên Hồ (1,5km), Đức Hòa (0,2km), Liên Minh (0,27km)</t>
  </si>
  <si>
    <t>(Kèm theo Công văn số:               /SNN-TL ngày         /9/2014 của Sở NN&amp;PTNT)</t>
  </si>
  <si>
    <t>TỔNG HỢP KHỐI LƯỢNG KIÊN CỐ HÓA KÊNH MƯƠNG NỘI ĐỒNG
THEO CƠ CHẾ HỖ TRỢ XI MĂNG NĂM 2014 ĐẾN NGÀY 18/9</t>
  </si>
  <si>
    <t>- Huyện Nghi Xuân: Xuân Hồng (1,8km), Xuân Lĩnh (0,2), Xuân Hội (131m), Cương Gián (1,0km), Xuân Yên (0,29km).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</si>
</sst>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409]dddd\,\ mmmm\ dd\,\ yyyy"/>
    <numFmt numFmtId="168" formatCode="[$-409]h:mm:ss\ AM/PM"/>
    <numFmt numFmtId="169" formatCode="0.0%"/>
  </numFmts>
  <fonts count="42">
    <font>
      <sz val="10"/>
      <name val="Arial"/>
      <family val="0"/>
    </font>
    <font>
      <sz val="14"/>
      <name val="Times New Roman"/>
      <family val="1"/>
    </font>
    <font>
      <sz val="8"/>
      <name val="Arial"/>
      <family val="0"/>
    </font>
    <font>
      <b/>
      <sz val="12"/>
      <name val="Times New Roman"/>
      <family val="1"/>
    </font>
    <font>
      <sz val="12"/>
      <name val="Times New Roman"/>
      <family val="1"/>
    </font>
    <font>
      <i/>
      <sz val="13"/>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4" fillId="0" borderId="10" xfId="0" applyFont="1" applyBorder="1" applyAlignment="1">
      <alignment horizontal="center" vertical="center"/>
    </xf>
    <xf numFmtId="3"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3" fontId="4" fillId="0" borderId="11"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164" fontId="4" fillId="0" borderId="11"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4" fillId="0" borderId="12" xfId="0" applyNumberFormat="1" applyFont="1" applyBorder="1" applyAlignment="1">
      <alignment horizontal="center" vertical="center"/>
    </xf>
    <xf numFmtId="0" fontId="1" fillId="0" borderId="0" xfId="0" applyFont="1" applyFill="1" applyAlignment="1">
      <alignment/>
    </xf>
    <xf numFmtId="2" fontId="4" fillId="0" borderId="0" xfId="0" applyNumberFormat="1" applyFont="1" applyFill="1" applyBorder="1" applyAlignment="1">
      <alignment horizontal="right"/>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horizontal="left" vertical="center"/>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14" xfId="0" applyNumberFormat="1" applyFont="1" applyBorder="1" applyAlignment="1">
      <alignment horizontal="center" vertical="center"/>
    </xf>
    <xf numFmtId="1" fontId="3" fillId="0" borderId="13" xfId="0" applyNumberFormat="1" applyFont="1" applyBorder="1" applyAlignment="1">
      <alignment horizontal="center" vertical="center"/>
    </xf>
    <xf numFmtId="3" fontId="4" fillId="0" borderId="11" xfId="0" applyNumberFormat="1" applyFont="1" applyFill="1" applyBorder="1" applyAlignment="1" quotePrefix="1">
      <alignment horizontal="center" vertical="center"/>
    </xf>
    <xf numFmtId="3" fontId="4" fillId="0" borderId="10" xfId="0" applyNumberFormat="1" applyFont="1" applyFill="1" applyBorder="1" applyAlignment="1" quotePrefix="1">
      <alignment horizontal="center" vertical="center"/>
    </xf>
    <xf numFmtId="3" fontId="4" fillId="0" borderId="12" xfId="0" applyNumberFormat="1" applyFont="1" applyFill="1" applyBorder="1" applyAlignment="1" quotePrefix="1">
      <alignment horizontal="center" vertical="center"/>
    </xf>
    <xf numFmtId="3" fontId="3" fillId="0" borderId="13" xfId="0" applyNumberFormat="1" applyFont="1" applyFill="1" applyBorder="1" applyAlignment="1">
      <alignment horizontal="center" vertical="center"/>
    </xf>
    <xf numFmtId="10" fontId="1" fillId="0" borderId="0" xfId="0" applyNumberFormat="1" applyFont="1" applyFill="1" applyAlignment="1">
      <alignment/>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69" fontId="4" fillId="0" borderId="11" xfId="0" applyNumberFormat="1" applyFont="1" applyFill="1" applyBorder="1" applyAlignment="1" quotePrefix="1">
      <alignment horizontal="center" vertical="center"/>
    </xf>
    <xf numFmtId="169" fontId="4" fillId="0" borderId="10" xfId="0" applyNumberFormat="1" applyFont="1" applyFill="1" applyBorder="1" applyAlignment="1" quotePrefix="1">
      <alignment horizontal="center" vertical="center"/>
    </xf>
    <xf numFmtId="169" fontId="4" fillId="0" borderId="12" xfId="0" applyNumberFormat="1" applyFont="1" applyFill="1" applyBorder="1" applyAlignment="1" quotePrefix="1">
      <alignment horizontal="center" vertical="center"/>
    </xf>
    <xf numFmtId="169" fontId="3" fillId="0" borderId="12" xfId="0" applyNumberFormat="1" applyFont="1" applyFill="1" applyBorder="1" applyAlignment="1" quotePrefix="1">
      <alignment horizontal="center" vertical="center"/>
    </xf>
    <xf numFmtId="2" fontId="3" fillId="0" borderId="13" xfId="0" applyNumberFormat="1" applyFont="1" applyFill="1" applyBorder="1" applyAlignment="1">
      <alignment horizontal="center" vertical="center"/>
    </xf>
    <xf numFmtId="2" fontId="4" fillId="0" borderId="10" xfId="0" applyNumberFormat="1" applyFont="1" applyFill="1" applyBorder="1" applyAlignment="1" quotePrefix="1">
      <alignment horizontal="center" vertical="center"/>
    </xf>
    <xf numFmtId="164" fontId="4" fillId="0" borderId="12" xfId="0" applyNumberFormat="1" applyFont="1" applyFill="1" applyBorder="1" applyAlignment="1" quotePrefix="1">
      <alignment horizontal="center" vertical="center"/>
    </xf>
    <xf numFmtId="164" fontId="4" fillId="0" borderId="11" xfId="0" applyNumberFormat="1" applyFont="1" applyFill="1" applyBorder="1" applyAlignment="1" quotePrefix="1">
      <alignment horizontal="center" vertical="center"/>
    </xf>
    <xf numFmtId="2" fontId="1" fillId="0" borderId="0" xfId="0" applyNumberFormat="1" applyFont="1" applyFill="1" applyAlignment="1">
      <alignment/>
    </xf>
    <xf numFmtId="0" fontId="7" fillId="0" borderId="0" xfId="0" applyFont="1" applyAlignment="1" quotePrefix="1">
      <alignment vertical="center" wrapText="1"/>
    </xf>
    <xf numFmtId="0" fontId="7" fillId="0" borderId="0" xfId="0" applyFont="1" applyAlignment="1">
      <alignment vertical="center" wrapText="1"/>
    </xf>
    <xf numFmtId="0" fontId="7" fillId="0" borderId="0" xfId="0" applyFont="1" applyFill="1" applyAlignment="1" quotePrefix="1">
      <alignment vertical="center" wrapText="1"/>
    </xf>
    <xf numFmtId="0" fontId="7" fillId="0" borderId="0" xfId="0" applyFont="1" applyFill="1" applyAlignment="1">
      <alignment vertical="center" wrapText="1"/>
    </xf>
    <xf numFmtId="0" fontId="3" fillId="0" borderId="13"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D12" sqref="D12"/>
    </sheetView>
  </sheetViews>
  <sheetFormatPr defaultColWidth="9.140625" defaultRowHeight="12.75"/>
  <cols>
    <col min="1" max="1" width="5.7109375" style="1" customWidth="1"/>
    <col min="2" max="2" width="15.421875" style="1" customWidth="1"/>
    <col min="3" max="3" width="15.8515625" style="1" customWidth="1"/>
    <col min="4" max="4" width="12.28125" style="1" customWidth="1"/>
    <col min="5" max="6" width="13.00390625" style="1" customWidth="1"/>
    <col min="7" max="7" width="14.28125" style="1" customWidth="1"/>
    <col min="8" max="8" width="10.7109375" style="1" customWidth="1"/>
    <col min="9" max="9" width="10.140625" style="1" customWidth="1"/>
    <col min="10" max="16384" width="9.140625" style="1" customWidth="1"/>
  </cols>
  <sheetData>
    <row r="1" spans="1:7" ht="34.5" customHeight="1">
      <c r="A1" s="46" t="s">
        <v>31</v>
      </c>
      <c r="B1" s="46"/>
      <c r="C1" s="46"/>
      <c r="D1" s="46"/>
      <c r="E1" s="46"/>
      <c r="F1" s="46"/>
      <c r="G1" s="46"/>
    </row>
    <row r="2" spans="1:7" ht="21" customHeight="1">
      <c r="A2" s="47" t="s">
        <v>30</v>
      </c>
      <c r="B2" s="47"/>
      <c r="C2" s="47"/>
      <c r="D2" s="47"/>
      <c r="E2" s="47"/>
      <c r="F2" s="47"/>
      <c r="G2" s="47"/>
    </row>
    <row r="3" spans="1:7" ht="18.75" customHeight="1">
      <c r="A3" s="43" t="s">
        <v>0</v>
      </c>
      <c r="B3" s="50" t="s">
        <v>18</v>
      </c>
      <c r="C3" s="44" t="s">
        <v>3</v>
      </c>
      <c r="D3" s="45"/>
      <c r="E3" s="43" t="s">
        <v>1</v>
      </c>
      <c r="F3" s="43"/>
      <c r="G3" s="43"/>
    </row>
    <row r="4" spans="1:7" ht="53.25" customHeight="1">
      <c r="A4" s="43"/>
      <c r="B4" s="50"/>
      <c r="C4" s="29" t="s">
        <v>16</v>
      </c>
      <c r="D4" s="29" t="s">
        <v>15</v>
      </c>
      <c r="E4" s="28" t="s">
        <v>16</v>
      </c>
      <c r="F4" s="28" t="s">
        <v>19</v>
      </c>
      <c r="G4" s="28" t="s">
        <v>17</v>
      </c>
    </row>
    <row r="5" spans="1:10" ht="18.75">
      <c r="A5" s="4">
        <v>1</v>
      </c>
      <c r="B5" s="15" t="s">
        <v>10</v>
      </c>
      <c r="C5" s="8">
        <v>28.2</v>
      </c>
      <c r="D5" s="5">
        <v>1942</v>
      </c>
      <c r="E5" s="37">
        <v>2.1</v>
      </c>
      <c r="F5" s="30">
        <f>+E5/C5</f>
        <v>0.07446808510638299</v>
      </c>
      <c r="G5" s="23">
        <v>9784.2</v>
      </c>
      <c r="H5" s="27"/>
      <c r="I5" s="12"/>
      <c r="J5" s="11"/>
    </row>
    <row r="6" spans="1:10" ht="18.75">
      <c r="A6" s="2">
        <v>2</v>
      </c>
      <c r="B6" s="13" t="s">
        <v>11</v>
      </c>
      <c r="C6" s="9">
        <v>40.72</v>
      </c>
      <c r="D6" s="3">
        <v>2997</v>
      </c>
      <c r="E6" s="35">
        <v>8.1</v>
      </c>
      <c r="F6" s="31">
        <f aca="true" t="shared" si="0" ref="F6:F16">+E6/C6</f>
        <v>0.19891944990176816</v>
      </c>
      <c r="G6" s="24">
        <v>8228.5</v>
      </c>
      <c r="H6" s="27"/>
      <c r="I6" s="11"/>
      <c r="J6" s="11"/>
    </row>
    <row r="7" spans="1:10" ht="18.75">
      <c r="A7" s="2">
        <v>3</v>
      </c>
      <c r="B7" s="13" t="s">
        <v>4</v>
      </c>
      <c r="C7" s="9">
        <v>8.2</v>
      </c>
      <c r="D7" s="3">
        <v>866</v>
      </c>
      <c r="E7" s="35">
        <v>5.125</v>
      </c>
      <c r="F7" s="31">
        <f t="shared" si="0"/>
        <v>0.625</v>
      </c>
      <c r="G7" s="24">
        <v>2939</v>
      </c>
      <c r="H7" s="27"/>
      <c r="I7" s="11"/>
      <c r="J7" s="11"/>
    </row>
    <row r="8" spans="1:10" ht="18.75">
      <c r="A8" s="2">
        <v>4</v>
      </c>
      <c r="B8" s="16" t="s">
        <v>6</v>
      </c>
      <c r="C8" s="9">
        <v>16</v>
      </c>
      <c r="D8" s="3">
        <v>1340</v>
      </c>
      <c r="E8" s="35">
        <v>11.61</v>
      </c>
      <c r="F8" s="31">
        <f t="shared" si="0"/>
        <v>0.725625</v>
      </c>
      <c r="G8" s="24">
        <v>9119.4</v>
      </c>
      <c r="H8" s="27"/>
      <c r="I8" s="11"/>
      <c r="J8" s="11"/>
    </row>
    <row r="9" spans="1:10" ht="18.75">
      <c r="A9" s="2">
        <v>5</v>
      </c>
      <c r="B9" s="13" t="s">
        <v>7</v>
      </c>
      <c r="C9" s="9">
        <v>50.5</v>
      </c>
      <c r="D9" s="3">
        <v>3737</v>
      </c>
      <c r="E9" s="35">
        <v>8.2</v>
      </c>
      <c r="F9" s="31">
        <f t="shared" si="0"/>
        <v>0.16237623762376235</v>
      </c>
      <c r="G9" s="24">
        <v>6002</v>
      </c>
      <c r="H9" s="27"/>
      <c r="I9" s="11"/>
      <c r="J9" s="11"/>
    </row>
    <row r="10" spans="1:10" ht="18.75">
      <c r="A10" s="2">
        <v>6</v>
      </c>
      <c r="B10" s="13" t="s">
        <v>12</v>
      </c>
      <c r="C10" s="9">
        <v>16.8</v>
      </c>
      <c r="D10" s="3">
        <v>1450</v>
      </c>
      <c r="E10" s="35">
        <v>3.42</v>
      </c>
      <c r="F10" s="31">
        <f t="shared" si="0"/>
        <v>0.20357142857142857</v>
      </c>
      <c r="G10" s="24">
        <v>7119.3</v>
      </c>
      <c r="H10" s="27"/>
      <c r="I10" s="38"/>
      <c r="J10" s="11"/>
    </row>
    <row r="11" spans="1:10" ht="18.75">
      <c r="A11" s="2">
        <v>7</v>
      </c>
      <c r="B11" s="13" t="s">
        <v>8</v>
      </c>
      <c r="C11" s="9">
        <v>25.4</v>
      </c>
      <c r="D11" s="3">
        <v>1764</v>
      </c>
      <c r="E11" s="35">
        <v>9.59</v>
      </c>
      <c r="F11" s="31">
        <f t="shared" si="0"/>
        <v>0.3775590551181103</v>
      </c>
      <c r="G11" s="24">
        <v>3507.7</v>
      </c>
      <c r="H11" s="27"/>
      <c r="I11" s="11"/>
      <c r="J11" s="11"/>
    </row>
    <row r="12" spans="1:10" ht="18.75">
      <c r="A12" s="2">
        <v>8</v>
      </c>
      <c r="B12" s="13" t="s">
        <v>9</v>
      </c>
      <c r="C12" s="9">
        <v>20.7</v>
      </c>
      <c r="D12" s="3">
        <v>1529</v>
      </c>
      <c r="E12" s="35">
        <v>4.15</v>
      </c>
      <c r="F12" s="31">
        <f t="shared" si="0"/>
        <v>0.20048309178743964</v>
      </c>
      <c r="G12" s="24">
        <v>7703.5</v>
      </c>
      <c r="H12" s="27"/>
      <c r="I12" s="11"/>
      <c r="J12" s="11"/>
    </row>
    <row r="13" spans="1:10" ht="18.75">
      <c r="A13" s="2">
        <v>9</v>
      </c>
      <c r="B13" s="13" t="s">
        <v>5</v>
      </c>
      <c r="C13" s="9">
        <v>25</v>
      </c>
      <c r="D13" s="3">
        <v>2166</v>
      </c>
      <c r="E13" s="35">
        <v>6.839</v>
      </c>
      <c r="F13" s="31">
        <f t="shared" si="0"/>
        <v>0.27356</v>
      </c>
      <c r="G13" s="24">
        <v>6769.9</v>
      </c>
      <c r="H13" s="27"/>
      <c r="I13" s="11"/>
      <c r="J13" s="11"/>
    </row>
    <row r="14" spans="1:10" ht="18.75">
      <c r="A14" s="2">
        <v>10</v>
      </c>
      <c r="B14" s="13" t="s">
        <v>14</v>
      </c>
      <c r="C14" s="9">
        <v>9.44</v>
      </c>
      <c r="D14" s="3">
        <v>663</v>
      </c>
      <c r="E14" s="35">
        <v>4.959</v>
      </c>
      <c r="F14" s="31">
        <f t="shared" si="0"/>
        <v>0.5253177966101695</v>
      </c>
      <c r="G14" s="24">
        <v>12429.2</v>
      </c>
      <c r="H14" s="27"/>
      <c r="I14" s="11"/>
      <c r="J14" s="11"/>
    </row>
    <row r="15" spans="1:10" ht="18.75">
      <c r="A15" s="2">
        <v>11</v>
      </c>
      <c r="B15" s="14" t="s">
        <v>13</v>
      </c>
      <c r="C15" s="10">
        <v>14</v>
      </c>
      <c r="D15" s="6">
        <v>915</v>
      </c>
      <c r="E15" s="36">
        <v>10.6</v>
      </c>
      <c r="F15" s="32">
        <f t="shared" si="0"/>
        <v>0.7571428571428571</v>
      </c>
      <c r="G15" s="25">
        <v>5875</v>
      </c>
      <c r="H15" s="27"/>
      <c r="I15" s="11"/>
      <c r="J15" s="11"/>
    </row>
    <row r="16" spans="1:8" ht="18.75">
      <c r="A16" s="48" t="s">
        <v>2</v>
      </c>
      <c r="B16" s="49"/>
      <c r="C16" s="22">
        <f>SUM(C5:C15)</f>
        <v>254.96</v>
      </c>
      <c r="D16" s="7">
        <f>SUM(D5:D15)</f>
        <v>19369</v>
      </c>
      <c r="E16" s="34">
        <f>+SUM(E5:E15)</f>
        <v>74.69299999999998</v>
      </c>
      <c r="F16" s="33">
        <f t="shared" si="0"/>
        <v>0.292959679949796</v>
      </c>
      <c r="G16" s="26">
        <f>+SUM(G5:G15)</f>
        <v>79477.7</v>
      </c>
      <c r="H16" s="11"/>
    </row>
    <row r="17" spans="1:8" ht="13.5" customHeight="1">
      <c r="A17" s="17"/>
      <c r="B17" s="17"/>
      <c r="C17" s="18"/>
      <c r="D17" s="19"/>
      <c r="E17" s="20"/>
      <c r="F17" s="20"/>
      <c r="G17" s="21"/>
      <c r="H17" s="11"/>
    </row>
    <row r="18" spans="1:7" ht="15.75" customHeight="1">
      <c r="A18" s="39" t="s">
        <v>21</v>
      </c>
      <c r="B18" s="40"/>
      <c r="C18" s="40"/>
      <c r="D18" s="40"/>
      <c r="E18" s="40"/>
      <c r="F18" s="40"/>
      <c r="G18" s="40"/>
    </row>
    <row r="19" spans="1:7" ht="33" customHeight="1">
      <c r="A19" s="39" t="s">
        <v>28</v>
      </c>
      <c r="B19" s="40"/>
      <c r="C19" s="40"/>
      <c r="D19" s="40"/>
      <c r="E19" s="40"/>
      <c r="F19" s="40"/>
      <c r="G19" s="40"/>
    </row>
    <row r="20" spans="1:7" ht="33.75" customHeight="1">
      <c r="A20" s="39" t="s">
        <v>22</v>
      </c>
      <c r="B20" s="40"/>
      <c r="C20" s="40"/>
      <c r="D20" s="40"/>
      <c r="E20" s="40"/>
      <c r="F20" s="40"/>
      <c r="G20" s="40"/>
    </row>
    <row r="21" spans="1:7" ht="51" customHeight="1">
      <c r="A21" s="39" t="s">
        <v>27</v>
      </c>
      <c r="B21" s="40"/>
      <c r="C21" s="40"/>
      <c r="D21" s="40"/>
      <c r="E21" s="40"/>
      <c r="F21" s="40"/>
      <c r="G21" s="40"/>
    </row>
    <row r="22" spans="1:7" ht="35.25" customHeight="1">
      <c r="A22" s="39" t="s">
        <v>23</v>
      </c>
      <c r="B22" s="40"/>
      <c r="C22" s="40"/>
      <c r="D22" s="40"/>
      <c r="E22" s="40"/>
      <c r="F22" s="40"/>
      <c r="G22" s="40"/>
    </row>
    <row r="23" spans="1:7" ht="31.5" customHeight="1">
      <c r="A23" s="39" t="s">
        <v>32</v>
      </c>
      <c r="B23" s="40"/>
      <c r="C23" s="40"/>
      <c r="D23" s="40"/>
      <c r="E23" s="40"/>
      <c r="F23" s="40"/>
      <c r="G23" s="40"/>
    </row>
    <row r="24" spans="1:7" ht="32.25" customHeight="1">
      <c r="A24" s="41" t="s">
        <v>29</v>
      </c>
      <c r="B24" s="42"/>
      <c r="C24" s="42"/>
      <c r="D24" s="42"/>
      <c r="E24" s="42"/>
      <c r="F24" s="42"/>
      <c r="G24" s="42"/>
    </row>
    <row r="25" spans="1:7" ht="35.25" customHeight="1">
      <c r="A25" s="41" t="s">
        <v>20</v>
      </c>
      <c r="B25" s="42"/>
      <c r="C25" s="42"/>
      <c r="D25" s="42"/>
      <c r="E25" s="42"/>
      <c r="F25" s="42"/>
      <c r="G25" s="42"/>
    </row>
    <row r="26" spans="1:7" ht="30.75" customHeight="1">
      <c r="A26" s="41" t="s">
        <v>24</v>
      </c>
      <c r="B26" s="42"/>
      <c r="C26" s="42"/>
      <c r="D26" s="42"/>
      <c r="E26" s="42"/>
      <c r="F26" s="42"/>
      <c r="G26" s="42"/>
    </row>
    <row r="27" spans="1:7" ht="30" customHeight="1">
      <c r="A27" s="41" t="s">
        <v>26</v>
      </c>
      <c r="B27" s="42"/>
      <c r="C27" s="42"/>
      <c r="D27" s="42"/>
      <c r="E27" s="42"/>
      <c r="F27" s="42"/>
      <c r="G27" s="42"/>
    </row>
    <row r="28" spans="1:7" ht="30" customHeight="1">
      <c r="A28" s="39" t="s">
        <v>25</v>
      </c>
      <c r="B28" s="40"/>
      <c r="C28" s="40"/>
      <c r="D28" s="40"/>
      <c r="E28" s="40"/>
      <c r="F28" s="40"/>
      <c r="G28" s="40"/>
    </row>
  </sheetData>
  <sheetProtection/>
  <mergeCells count="18">
    <mergeCell ref="A1:G1"/>
    <mergeCell ref="A2:G2"/>
    <mergeCell ref="A3:A4"/>
    <mergeCell ref="A16:B16"/>
    <mergeCell ref="B3:B4"/>
    <mergeCell ref="A18:G18"/>
    <mergeCell ref="A19:G19"/>
    <mergeCell ref="A20:G20"/>
    <mergeCell ref="A21:G21"/>
    <mergeCell ref="A22:G22"/>
    <mergeCell ref="E3:G3"/>
    <mergeCell ref="C3:D3"/>
    <mergeCell ref="A23:G23"/>
    <mergeCell ref="A24:G24"/>
    <mergeCell ref="A25:G25"/>
    <mergeCell ref="A26:G26"/>
    <mergeCell ref="A27:G27"/>
    <mergeCell ref="A28:G28"/>
  </mergeCells>
  <printOptions/>
  <pageMargins left="0.73" right="0.25" top="0.67" bottom="0.39" header="0.33"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Nguyet</dc:creator>
  <cp:keywords/>
  <dc:description/>
  <cp:lastModifiedBy>Admin</cp:lastModifiedBy>
  <cp:lastPrinted>2014-09-18T09:06:49Z</cp:lastPrinted>
  <dcterms:created xsi:type="dcterms:W3CDTF">2013-05-01T08:38:12Z</dcterms:created>
  <dcterms:modified xsi:type="dcterms:W3CDTF">2014-09-22T01:08:45Z</dcterms:modified>
  <cp:category/>
  <cp:version/>
  <cp:contentType/>
  <cp:contentStatus/>
</cp:coreProperties>
</file>